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033 - 1.3. - ZCU - Výpočetní technika (III.) 010 - 2022 - PŘIPRAVIT\"/>
    </mc:Choice>
  </mc:AlternateContent>
  <xr:revisionPtr revIDLastSave="0" documentId="13_ncr:1_{E0327A4C-3558-46B7-BA42-AC533F79CCB7}" xr6:coauthVersionLast="47" xr6:coauthVersionMax="47" xr10:uidLastSave="{00000000-0000-0000-0000-000000000000}"/>
  <bookViews>
    <workbookView xWindow="-12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7" i="1" l="1"/>
  <c r="S7" i="1"/>
  <c r="O7" i="1"/>
  <c r="P10" i="1" l="1"/>
  <c r="Q10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<sst xmlns="http://schemas.openxmlformats.org/spreadsheetml/2006/main" count="41" uniqueCount="40">
  <si>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</si>
  <si>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</si>
  <si>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</si>
  <si>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</si>
  <si>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</si>
  <si>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</si>
  <si>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</si>
  <si>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</si>
  <si>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</si>
  <si>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</si>
  <si>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</si>
  <si>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</si>
  <si>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</si>
  <si>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</si>
  <si>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</si>
  <si>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</si>
  <si>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</si>
  <si>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</si>
  <si>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</si>
  <si>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</si>
  <si>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</si>
  <si>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</si>
  <si>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</si>
  <si>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</si>
  <si>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</si>
  <si>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</si>
  <si>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</si>
  <si>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</si>
  <si>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</si>
  <si>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</si>
  <si>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 xml:space="preserve">Příloha č. 2 Kupní smlouvy - technická specifikace
Výpočetní technika (III.) 010 - 2022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</si>
  <si>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</si>
  <si>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</si>
  <si>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IDEG-2021-021</t>
  </si>
  <si>
    <t>Jarmila Glaserová,
Tel.: 702 047 003,
37763 4301</t>
  </si>
  <si>
    <t>Univerzitní 26, 
301 00 Plzeň,
Fakulta elektrotechnická - Katedra elektroenergetiky,
3. patro - místnost EK 318</t>
  </si>
  <si>
    <t>Notebook 14"</t>
  </si>
  <si>
    <t>Procesor: min. 8jádrové CPU s min. 6 výkonnostními jádry a min. 2 úspornými jádry.
Min. 16jádrový Neural Engine.
Integrovaná grafická karta: min. 14jádrová GPU.
Mediální engine:
Hardwarová akcelerace kodeků H.264, HEVC, ProRes a ProRes RAW.
Engine na dekódování videa.
Engine na kódování videa.
Engine na kódování a dekódování ProResu.
Displej XDR 14,2", poměr stran 16:10, rozlišení min. 3024 × 1964, zobrazovací frekvence až 120 Hz.
Operační paměť min. 16 GB.
Uložiště min. 512 GB disk SSD.
Porty min.:
Slot na kartu SDXC,
Port HDMI,
3,5 mm sluchátkový konektor,
Port MagSafe 3,
Thunderbolt 4 (USB C) - 3x.
Wi Fi: 6 802.11ax;
Kompatibilní se specifikacemi IEEE 802.11a/b/g/n/ac.
Bluetooth min.: 5.0.
Webkamera: min. 1080p FaceTime HD.
Operační systém macOS (z důvodu kompatibility se stávajícím zařízením na ZČU).
Klávesnice: podsvícená, CZ, čtečka otisků prstů.</t>
  </si>
  <si>
    <t>https://www.apple.com/cz/macbook-pro-14-and-16/specs/</t>
  </si>
  <si>
    <t>MacBook Pro 14" Apple M1 Pro 8-core CPU 14-core GPU 16GB 512GB Space Gray CZ (MKGP3CZ/A),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</si>
</sst>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91440</xdr:colOff>
      <xdr:row>75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47960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424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47960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40338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40338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40338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47960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40338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40338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47960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47960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40338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47960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40338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9525</xdr:rowOff>
    </xdr:from>
    <xdr:to>
      <xdr:col>21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180975</xdr:rowOff>
    </xdr:from>
    <xdr:to>
      <xdr:col>21</xdr:col>
      <xdr:colOff>190500</xdr:colOff>
      <xdr:row>72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47960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7"/>
  <sheetViews>
    <sheetView tabSelected="1" topLeftCell="A4" zoomScaleNormal="100" workbookViewId="0">
      <selection activeCell="A7" sqref="A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" style="1" customWidth="1"/>
    <col min="4" max="4" width="12.28515625" style="2" customWidth="1"/>
    <col min="5" max="5" width="10.5703125" style="3" customWidth="1"/>
    <col min="6" max="6" width="115.7109375" style="1" customWidth="1"/>
    <col min="7" max="7" width="28.28515625" style="4" customWidth="1"/>
    <col min="8" max="8" width="23.42578125" style="4" customWidth="1"/>
    <col min="9" max="9" width="24.7109375" style="4" customWidth="1"/>
    <col min="10" max="10" width="17.42578125" style="1" customWidth="1"/>
    <col min="11" max="11" width="43.140625" style="5" customWidth="1"/>
    <col min="12" max="12" width="25.28515625" style="5" customWidth="1"/>
    <col min="13" max="13" width="37.7109375" style="4" customWidth="1"/>
    <col min="14" max="14" width="27.42578125" style="4" customWidth="1"/>
    <col min="15" max="15" width="17.7109375" style="4" hidden="1" customWidth="1"/>
    <col min="16" max="16" width="23.5703125" style="5" customWidth="1"/>
    <col min="17" max="17" width="24.5703125" style="5" customWidth="1"/>
    <col min="18" max="18" width="19.85546875" style="5" customWidth="1"/>
    <col min="19" max="19" width="19.140625" style="5" customWidth="1"/>
    <col min="20" max="20" width="11.5703125" style="5" hidden="1" customWidth="1"/>
    <col min="21" max="21" width="34.42578125" style="6" customWidth="1"/>
    <col min="22" max="16384" width="9.140625" style="5"/>
  </cols>
  <sheetData>
    <row r="1" spans="1:21" ht="40.9" customHeight="1" x14ac:dyDescent="0.25">
      <c r="B1" s="67" t="s">
        <v>30</v>
      </c>
      <c r="C1" s="68"/>
      <c r="D1" s="68"/>
      <c r="E1" s="35"/>
      <c r="Q1" s="30"/>
      <c r="R1" s="30"/>
      <c r="S1" s="30"/>
      <c r="U1" s="30"/>
    </row>
    <row r="2" spans="1:21" ht="18.75" customHeight="1" x14ac:dyDescent="0.25">
      <c r="C2" s="5"/>
      <c r="D2" s="9"/>
      <c r="E2" s="10"/>
      <c r="G2" s="1"/>
      <c r="H2" s="1"/>
      <c r="I2" s="5"/>
      <c r="J2" s="7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25">
      <c r="B3" s="13"/>
      <c r="C3" s="12" t="s">
        <v>0</v>
      </c>
      <c r="D3" s="62"/>
      <c r="E3" s="62"/>
      <c r="F3" s="62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62"/>
      <c r="E4" s="62"/>
      <c r="F4" s="62"/>
      <c r="G4" s="62"/>
      <c r="H4" s="62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3">
      <c r="B5" s="16"/>
      <c r="C5" s="17"/>
      <c r="D5" s="3"/>
      <c r="G5" s="69" t="s">
        <v>2</v>
      </c>
      <c r="H5" s="70"/>
      <c r="I5" s="1"/>
      <c r="J5" s="5"/>
      <c r="M5" s="1"/>
      <c r="N5" s="19"/>
      <c r="O5" s="19"/>
      <c r="Q5" s="18" t="s">
        <v>2</v>
      </c>
      <c r="U5" s="37"/>
    </row>
    <row r="6" spans="1:21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22</v>
      </c>
      <c r="H6" s="45" t="s">
        <v>24</v>
      </c>
      <c r="I6" s="40" t="s">
        <v>15</v>
      </c>
      <c r="J6" s="39" t="s">
        <v>16</v>
      </c>
      <c r="K6" s="39" t="s">
        <v>32</v>
      </c>
      <c r="L6" s="42" t="s">
        <v>17</v>
      </c>
      <c r="M6" s="41" t="s">
        <v>18</v>
      </c>
      <c r="N6" s="39" t="s">
        <v>26</v>
      </c>
      <c r="O6" s="41" t="s">
        <v>19</v>
      </c>
      <c r="P6" s="39" t="s">
        <v>5</v>
      </c>
      <c r="Q6" s="43" t="s">
        <v>6</v>
      </c>
      <c r="R6" s="61" t="s">
        <v>7</v>
      </c>
      <c r="S6" s="61" t="s">
        <v>8</v>
      </c>
      <c r="T6" s="41" t="s">
        <v>20</v>
      </c>
      <c r="U6" s="41" t="s">
        <v>21</v>
      </c>
    </row>
    <row r="7" spans="1:21" ht="409.5" customHeight="1" thickTop="1" thickBot="1" x14ac:dyDescent="0.3">
      <c r="A7" s="20"/>
      <c r="B7" s="48">
        <v>1</v>
      </c>
      <c r="C7" s="49" t="s">
        <v>36</v>
      </c>
      <c r="D7" s="50">
        <v>1</v>
      </c>
      <c r="E7" s="51" t="s">
        <v>23</v>
      </c>
      <c r="F7" s="63" t="s">
        <v>37</v>
      </c>
      <c r="G7" s="64" t="s">
        <v>39</v>
      </c>
      <c r="H7" s="65" t="s">
        <v>38</v>
      </c>
      <c r="I7" s="52" t="s">
        <v>29</v>
      </c>
      <c r="J7" s="53" t="s">
        <v>31</v>
      </c>
      <c r="K7" s="59" t="s">
        <v>33</v>
      </c>
      <c r="L7" s="60" t="s">
        <v>34</v>
      </c>
      <c r="M7" s="60" t="s">
        <v>35</v>
      </c>
      <c r="N7" s="54">
        <v>21</v>
      </c>
      <c r="O7" s="55">
        <f>D7*P7</f>
        <v>49000</v>
      </c>
      <c r="P7" s="56">
        <v>49000</v>
      </c>
      <c r="Q7" s="66">
        <v>44909</v>
      </c>
      <c r="R7" s="57">
        <f>D7*Q7</f>
        <v>44909</v>
      </c>
      <c r="S7" s="58" t="str">
        <f t="shared" ref="S7" si="0">IF(ISNUMBER(Q7), IF(Q7&gt;P7,"NEVYHOVUJE","VYHOVUJE")," ")</f>
        <v>VYHOVUJE</v>
      </c>
      <c r="T7" s="51"/>
      <c r="U7" s="51" t="s">
        <v>11</v>
      </c>
    </row>
    <row r="8" spans="1:21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M8" s="5"/>
      <c r="N8" s="5"/>
      <c r="O8" s="5"/>
    </row>
    <row r="9" spans="1:21" ht="51.75" customHeight="1" thickTop="1" thickBot="1" x14ac:dyDescent="0.3">
      <c r="B9" s="78" t="s">
        <v>28</v>
      </c>
      <c r="C9" s="78"/>
      <c r="D9" s="78"/>
      <c r="E9" s="78"/>
      <c r="F9" s="78"/>
      <c r="G9" s="78"/>
      <c r="H9" s="47"/>
      <c r="I9" s="47"/>
      <c r="J9" s="21"/>
      <c r="K9" s="21"/>
      <c r="L9" s="7"/>
      <c r="M9" s="7"/>
      <c r="N9" s="22"/>
      <c r="O9" s="22"/>
      <c r="P9" s="23" t="s">
        <v>9</v>
      </c>
      <c r="Q9" s="75" t="s">
        <v>10</v>
      </c>
      <c r="R9" s="76"/>
      <c r="S9" s="77"/>
      <c r="T9" s="24"/>
      <c r="U9" s="25"/>
    </row>
    <row r="10" spans="1:21" ht="50.45" customHeight="1" thickTop="1" thickBot="1" x14ac:dyDescent="0.3">
      <c r="B10" s="79" t="s">
        <v>25</v>
      </c>
      <c r="C10" s="79"/>
      <c r="D10" s="79"/>
      <c r="E10" s="79"/>
      <c r="F10" s="79"/>
      <c r="G10" s="79"/>
      <c r="H10" s="79"/>
      <c r="I10" s="26"/>
      <c r="L10" s="9"/>
      <c r="M10" s="9"/>
      <c r="N10" s="27"/>
      <c r="O10" s="27"/>
      <c r="P10" s="28">
        <f>SUM(O7:O7)</f>
        <v>49000</v>
      </c>
      <c r="Q10" s="72">
        <f>SUM(R7:R7)</f>
        <v>44909</v>
      </c>
      <c r="R10" s="73"/>
      <c r="S10" s="74"/>
    </row>
    <row r="11" spans="1:21" ht="15.75" thickTop="1" x14ac:dyDescent="0.25">
      <c r="B11" s="71" t="s">
        <v>27</v>
      </c>
      <c r="C11" s="71"/>
      <c r="D11" s="71"/>
      <c r="E11" s="71"/>
      <c r="F11" s="71"/>
      <c r="G11" s="71"/>
      <c r="H11" s="62"/>
      <c r="I11" s="11"/>
      <c r="J11" s="11"/>
      <c r="K11" s="11"/>
      <c r="L11" s="11"/>
      <c r="M11" s="6"/>
      <c r="N11" s="6"/>
      <c r="O11" s="6"/>
      <c r="P11" s="11"/>
      <c r="Q11" s="11"/>
      <c r="R11" s="11"/>
    </row>
    <row r="12" spans="1:21" x14ac:dyDescent="0.25">
      <c r="B12" s="46"/>
      <c r="C12" s="46"/>
      <c r="D12" s="46"/>
      <c r="E12" s="46"/>
      <c r="F12" s="46"/>
      <c r="G12" s="62"/>
      <c r="H12" s="62"/>
      <c r="I12" s="11"/>
      <c r="J12" s="11"/>
      <c r="K12" s="11"/>
      <c r="L12" s="11"/>
      <c r="M12" s="6"/>
      <c r="N12" s="6"/>
      <c r="O12" s="6"/>
      <c r="P12" s="11"/>
      <c r="Q12" s="11"/>
      <c r="R12" s="11"/>
    </row>
    <row r="13" spans="1:21" x14ac:dyDescent="0.25">
      <c r="B13" s="46"/>
      <c r="C13" s="46"/>
      <c r="D13" s="46"/>
      <c r="E13" s="46"/>
      <c r="F13" s="46"/>
      <c r="G13" s="62"/>
      <c r="H13" s="62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46"/>
      <c r="C14" s="46"/>
      <c r="D14" s="46"/>
      <c r="E14" s="46"/>
      <c r="F14" s="46"/>
      <c r="G14" s="62"/>
      <c r="H14" s="62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ht="19.899999999999999" customHeight="1" x14ac:dyDescent="0.25">
      <c r="C15" s="21"/>
      <c r="D15" s="29"/>
      <c r="E15" s="21"/>
      <c r="F15" s="21"/>
      <c r="G15" s="62"/>
      <c r="H15" s="62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ht="19.899999999999999" customHeight="1" x14ac:dyDescent="0.25">
      <c r="H16" s="36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899999999999999" customHeight="1" x14ac:dyDescent="0.25">
      <c r="C17" s="21"/>
      <c r="D17" s="29"/>
      <c r="E17" s="21"/>
      <c r="F17" s="21"/>
      <c r="G17" s="62"/>
      <c r="H17" s="62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899999999999999" customHeight="1" x14ac:dyDescent="0.25">
      <c r="C18" s="21"/>
      <c r="D18" s="29"/>
      <c r="E18" s="21"/>
      <c r="F18" s="21"/>
      <c r="G18" s="62"/>
      <c r="H18" s="62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899999999999999" customHeight="1" x14ac:dyDescent="0.25">
      <c r="C19" s="21"/>
      <c r="D19" s="29"/>
      <c r="E19" s="21"/>
      <c r="F19" s="21"/>
      <c r="G19" s="62"/>
      <c r="H19" s="62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899999999999999" customHeight="1" x14ac:dyDescent="0.25">
      <c r="C20" s="21"/>
      <c r="D20" s="29"/>
      <c r="E20" s="21"/>
      <c r="F20" s="21"/>
      <c r="G20" s="62"/>
      <c r="H20" s="62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899999999999999" customHeight="1" x14ac:dyDescent="0.25">
      <c r="C21" s="21"/>
      <c r="D21" s="29"/>
      <c r="E21" s="21"/>
      <c r="F21" s="21"/>
      <c r="G21" s="62"/>
      <c r="H21" s="62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899999999999999" customHeight="1" x14ac:dyDescent="0.25">
      <c r="C22" s="21"/>
      <c r="D22" s="29"/>
      <c r="E22" s="21"/>
      <c r="F22" s="21"/>
      <c r="G22" s="62"/>
      <c r="H22" s="62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899999999999999" customHeight="1" x14ac:dyDescent="0.25">
      <c r="C23" s="21"/>
      <c r="D23" s="29"/>
      <c r="E23" s="21"/>
      <c r="F23" s="21"/>
      <c r="G23" s="62"/>
      <c r="H23" s="62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899999999999999" customHeight="1" x14ac:dyDescent="0.25">
      <c r="C24" s="21"/>
      <c r="D24" s="29"/>
      <c r="E24" s="21"/>
      <c r="F24" s="21"/>
      <c r="G24" s="62"/>
      <c r="H24" s="62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899999999999999" customHeight="1" x14ac:dyDescent="0.25">
      <c r="C25" s="21"/>
      <c r="D25" s="29"/>
      <c r="E25" s="21"/>
      <c r="F25" s="21"/>
      <c r="G25" s="62"/>
      <c r="H25" s="62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899999999999999" customHeight="1" x14ac:dyDescent="0.25">
      <c r="C26" s="21"/>
      <c r="D26" s="29"/>
      <c r="E26" s="21"/>
      <c r="F26" s="21"/>
      <c r="G26" s="62"/>
      <c r="H26" s="62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899999999999999" customHeight="1" x14ac:dyDescent="0.25">
      <c r="C27" s="21"/>
      <c r="D27" s="29"/>
      <c r="E27" s="21"/>
      <c r="F27" s="21"/>
      <c r="G27" s="62"/>
      <c r="H27" s="62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899999999999999" customHeight="1" x14ac:dyDescent="0.25">
      <c r="C28" s="21"/>
      <c r="D28" s="29"/>
      <c r="E28" s="21"/>
      <c r="F28" s="21"/>
      <c r="G28" s="62"/>
      <c r="H28" s="62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899999999999999" customHeight="1" x14ac:dyDescent="0.25">
      <c r="C29" s="21"/>
      <c r="D29" s="29"/>
      <c r="E29" s="21"/>
      <c r="F29" s="21"/>
      <c r="G29" s="62"/>
      <c r="H29" s="62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899999999999999" customHeight="1" x14ac:dyDescent="0.25">
      <c r="C30" s="21"/>
      <c r="D30" s="29"/>
      <c r="E30" s="21"/>
      <c r="F30" s="21"/>
      <c r="G30" s="62"/>
      <c r="H30" s="62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899999999999999" customHeight="1" x14ac:dyDescent="0.25">
      <c r="C31" s="21"/>
      <c r="D31" s="29"/>
      <c r="E31" s="21"/>
      <c r="F31" s="21"/>
      <c r="G31" s="62"/>
      <c r="H31" s="62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899999999999999" customHeight="1" x14ac:dyDescent="0.25">
      <c r="C32" s="21"/>
      <c r="D32" s="29"/>
      <c r="E32" s="21"/>
      <c r="F32" s="21"/>
      <c r="G32" s="62"/>
      <c r="H32" s="62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62"/>
      <c r="H33" s="62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62"/>
      <c r="H34" s="62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62"/>
      <c r="H35" s="62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62"/>
      <c r="H36" s="62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62"/>
      <c r="H37" s="62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62"/>
      <c r="H38" s="62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62"/>
      <c r="H39" s="62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62"/>
      <c r="H40" s="62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62"/>
      <c r="H41" s="62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62"/>
      <c r="H42" s="62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62"/>
      <c r="H43" s="62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62"/>
      <c r="H44" s="62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62"/>
      <c r="H45" s="62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62"/>
      <c r="H46" s="62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62"/>
      <c r="H47" s="62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62"/>
      <c r="H48" s="62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62"/>
      <c r="H49" s="62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62"/>
      <c r="H50" s="62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62"/>
      <c r="H51" s="62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62"/>
      <c r="H52" s="62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62"/>
      <c r="H53" s="62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62"/>
      <c r="H54" s="62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62"/>
      <c r="H55" s="62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62"/>
      <c r="H56" s="62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62"/>
      <c r="H57" s="62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62"/>
      <c r="H58" s="62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62"/>
      <c r="H59" s="62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62"/>
      <c r="H60" s="62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62"/>
      <c r="H61" s="62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62"/>
      <c r="H62" s="62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62"/>
      <c r="H63" s="62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62"/>
      <c r="H64" s="62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62"/>
      <c r="H65" s="62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62"/>
      <c r="H66" s="62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62"/>
      <c r="H67" s="62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62"/>
      <c r="H68" s="62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62"/>
      <c r="H69" s="62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62"/>
      <c r="H70" s="62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62"/>
      <c r="H71" s="62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62"/>
      <c r="H72" s="62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62"/>
      <c r="H73" s="62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62"/>
      <c r="H74" s="62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62"/>
      <c r="H75" s="62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62"/>
      <c r="H76" s="62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62"/>
      <c r="H77" s="62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62"/>
      <c r="H78" s="62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62"/>
      <c r="H79" s="62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62"/>
      <c r="H80" s="62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62"/>
      <c r="H81" s="62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62"/>
      <c r="H82" s="62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62"/>
      <c r="H83" s="62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62"/>
      <c r="H84" s="62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62"/>
      <c r="H85" s="62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62"/>
      <c r="H86" s="62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62"/>
      <c r="H87" s="62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62"/>
      <c r="H88" s="62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62"/>
      <c r="H89" s="62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62"/>
      <c r="H90" s="62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62"/>
      <c r="H91" s="62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62"/>
      <c r="H92" s="62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62"/>
      <c r="H93" s="62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62"/>
      <c r="H94" s="62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62"/>
      <c r="H95" s="62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62"/>
      <c r="H96" s="62"/>
      <c r="I96" s="11"/>
      <c r="J96" s="11"/>
      <c r="K96" s="11"/>
      <c r="L96" s="11"/>
      <c r="M96" s="6"/>
      <c r="N96" s="6"/>
      <c r="O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x/puLnpfbaIO4cnBm4xM+ytROm/KlrfsAS9aQnt4ncRRaKwH0eckJNaG8mrs4IVjQ/dAMYELb4c9Sfmb2SsjLA==" saltValue="rMBpuQSw74tau+bvYToixA==" spinCount="100000" sheet="1" objects="1" scenarios="1"/>
  <mergeCells count="7">
    <mergeCell ref="B1:D1"/>
    <mergeCell ref="G5:H5"/>
    <mergeCell ref="B11:G11"/>
    <mergeCell ref="Q10:S10"/>
    <mergeCell ref="Q9:S9"/>
    <mergeCell ref="B9:G9"/>
    <mergeCell ref="B10:H10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S7">
    <cfRule type="cellIs" dxfId="5" priority="36" operator="equal">
      <formula>"VYHOVUJE"</formula>
    </cfRule>
  </conditionalFormatting>
  <conditionalFormatting sqref="S7">
    <cfRule type="cellIs" dxfId="4" priority="35" operator="equal">
      <formula>"NEVYHOVUJE"</formula>
    </cfRule>
  </conditionalFormatting>
  <conditionalFormatting sqref="G7:H7 Q7">
    <cfRule type="containsBlanks" dxfId="3" priority="29">
      <formula>LEN(TRIM(G7))=0</formula>
    </cfRule>
  </conditionalFormatting>
  <conditionalFormatting sqref="G7:H7 Q7">
    <cfRule type="notContainsBlanks" dxfId="2" priority="27">
      <formula>LEN(TRIM(G7))&gt;0</formula>
    </cfRule>
  </conditionalFormatting>
  <conditionalFormatting sqref="G7:H7 Q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3">
    <dataValidation type="list" allowBlank="1" showInputMessage="1" showErrorMessage="1" sqref="J7" xr:uid="{C72B5171-5914-4D4D-97B6-70190AE05D55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2022-02-14T11:22:16Z</cp:lastPrinted>
  <dcterms:created xsi:type="dcterms:W3CDTF">2014-03-05T12:43:32Z</dcterms:created>
  <dcterms:modified xsi:type="dcterms:W3CDTF">2022-02-28T09:20:28Z</dcterms:modified>
</cp:coreProperties>
</file>